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/>
  <bookViews>
    <workbookView xWindow="120" yWindow="120" windowWidth="9360" windowHeight="4440"/>
  </bookViews>
  <sheets>
    <sheet name="Managers" sheetId="4" r:id="rId1"/>
    <sheet name="HR" sheetId="6" r:id="rId2"/>
    <sheet name="Accounting" sheetId="11" r:id="rId3"/>
    <sheet name="Summary" sheetId="8" r:id="rId4"/>
    <sheet name="Loan" sheetId="10" r:id="rId5"/>
  </sheets>
  <definedNames>
    <definedName name="review_date" localSheetId="2" hidden="1">Accounting!$C$6:$C$14</definedName>
    <definedName name="review_date" hidden="1">HR!$C$6:$C$14</definedName>
  </definedNames>
  <calcPr calcId="144315"/>
  <webPublishing codePage="1252"/>
</workbook>
</file>

<file path=xl/calcChain.xml><?xml version="1.0" encoding="utf-8"?>
<calcChain xmlns="http://schemas.openxmlformats.org/spreadsheetml/2006/main">
  <c r="G15" i="11" l="1"/>
  <c r="F15" i="11"/>
  <c r="E14" i="11"/>
  <c r="E13" i="11"/>
  <c r="E12" i="11"/>
  <c r="E11" i="11"/>
  <c r="E10" i="11"/>
  <c r="E9" i="11"/>
  <c r="E8" i="11"/>
  <c r="E7" i="11"/>
  <c r="E6" i="11"/>
  <c r="F15" i="6"/>
</calcChain>
</file>

<file path=xl/sharedStrings.xml><?xml version="1.0" encoding="utf-8"?>
<sst xmlns="http://schemas.openxmlformats.org/spreadsheetml/2006/main" count="80" uniqueCount="68">
  <si>
    <t>Name</t>
  </si>
  <si>
    <t>Human Resources Department</t>
  </si>
  <si>
    <t>Last Name</t>
  </si>
  <si>
    <t>Salary</t>
  </si>
  <si>
    <t>Bonus</t>
  </si>
  <si>
    <t>Department Statistics</t>
  </si>
  <si>
    <t>Loan Amount</t>
  </si>
  <si>
    <t>Interest Rate</t>
  </si>
  <si>
    <t>Monthly Payment:</t>
  </si>
  <si>
    <t>Total Payments:</t>
  </si>
  <si>
    <t>Total Interest:</t>
  </si>
  <si>
    <t>Kim</t>
  </si>
  <si>
    <t>Storey</t>
  </si>
  <si>
    <t>Smith</t>
  </si>
  <si>
    <t>Loan Quote for Information System</t>
  </si>
  <si>
    <t>Term in Months</t>
  </si>
  <si>
    <t>Department</t>
  </si>
  <si>
    <t xml:space="preserve">PROPER </t>
  </si>
  <si>
    <t>UPPER</t>
  </si>
  <si>
    <t>LOWER</t>
  </si>
  <si>
    <t>SUBSTITUTE</t>
  </si>
  <si>
    <t>MarKeting</t>
  </si>
  <si>
    <t>hR</t>
  </si>
  <si>
    <t>saLEs</t>
  </si>
  <si>
    <t>Hemsley</t>
  </si>
  <si>
    <t>Review Date</t>
  </si>
  <si>
    <t>Rating</t>
  </si>
  <si>
    <t>Next 
Review</t>
  </si>
  <si>
    <t xml:space="preserve">Number </t>
  </si>
  <si>
    <t xml:space="preserve">Average Salary </t>
  </si>
  <si>
    <t>Professional Development Hours</t>
  </si>
  <si>
    <t xml:space="preserve">Total Salary </t>
  </si>
  <si>
    <t>Pay Bonus</t>
  </si>
  <si>
    <t>Merit Pay</t>
  </si>
  <si>
    <t>Accounting Department</t>
  </si>
  <si>
    <t>Gosselin</t>
  </si>
  <si>
    <t>Ramerez</t>
  </si>
  <si>
    <t xml:space="preserve">Percentage of Total </t>
  </si>
  <si>
    <t>Next Review</t>
  </si>
  <si>
    <t>Hours Required</t>
  </si>
  <si>
    <t>Enroll in Quality Class</t>
  </si>
  <si>
    <t>Payroll Summary</t>
  </si>
  <si>
    <t>TOTAL</t>
  </si>
  <si>
    <t>Kathy Kirk</t>
  </si>
  <si>
    <t>Sallie Story</t>
  </si>
  <si>
    <t>Kim Craven</t>
  </si>
  <si>
    <t>Albert Meng</t>
  </si>
  <si>
    <t>Roberto Delgado</t>
  </si>
  <si>
    <t>Harry Desus</t>
  </si>
  <si>
    <t>Mary Abbott</t>
  </si>
  <si>
    <t>Jody Williams</t>
  </si>
  <si>
    <t>saleS</t>
  </si>
  <si>
    <t>Top Rating</t>
  </si>
  <si>
    <t>Brack</t>
  </si>
  <si>
    <t>Casey</t>
  </si>
  <si>
    <t>Donnely</t>
  </si>
  <si>
    <t>Maaley</t>
  </si>
  <si>
    <t>Merry</t>
  </si>
  <si>
    <t>Allenson</t>
  </si>
  <si>
    <t>Greeley</t>
  </si>
  <si>
    <t>LaFonte</t>
  </si>
  <si>
    <t>Henley</t>
  </si>
  <si>
    <t>Marton</t>
  </si>
  <si>
    <t>Suille</t>
  </si>
  <si>
    <t>Zen</t>
  </si>
  <si>
    <t>Totals</t>
  </si>
  <si>
    <t>MarkEting</t>
  </si>
  <si>
    <t>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</si>
</sst>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5" x14ac:knownFonts="1">
    <font>
      <sz val="10"/>
      <name val="Arial"/>
    </font>
    <font>
      <sz val="10"/>
      <name val="Arial"/>
      <family val="2"/>
    </font>
    <font>
      <b/>
      <sz val="14"/>
      <color theme="0"/>
      <name val="Gill Sans MT"/>
      <family val="2"/>
      <scheme val="major"/>
    </font>
    <font>
      <sz val="10"/>
      <color theme="9"/>
      <name val="Gill Sans MT"/>
      <family val="2"/>
      <scheme val="minor"/>
    </font>
    <font>
      <sz val="10"/>
      <color theme="9"/>
      <name val="Arial"/>
      <family val="2"/>
    </font>
    <font>
      <b/>
      <sz val="16"/>
      <color theme="0"/>
      <name val="Franklin Gothic Book"/>
      <family val="2"/>
    </font>
    <font>
      <b/>
      <sz val="16"/>
      <color theme="0"/>
      <name val="Gill Sans MT"/>
      <family val="2"/>
    </font>
    <font>
      <b/>
      <i/>
      <sz val="10"/>
      <name val="Gill Sans MT"/>
      <family val="2"/>
    </font>
    <font>
      <sz val="10"/>
      <name val="Gill Sans MT"/>
      <family val="2"/>
    </font>
    <font>
      <sz val="10"/>
      <color theme="9"/>
      <name val="Gill Sans MT"/>
      <family val="2"/>
    </font>
    <font>
      <b/>
      <sz val="14"/>
      <name val="Gill Sans MT"/>
      <family val="2"/>
    </font>
    <font>
      <sz val="14"/>
      <name val="Gill Sans MT"/>
      <family val="2"/>
    </font>
    <font>
      <sz val="10"/>
      <name val="Gill Sans MT"/>
      <family val="2"/>
      <scheme val="minor"/>
    </font>
    <font>
      <b/>
      <i/>
      <sz val="10"/>
      <color theme="0"/>
      <name val="Gill Sans MT"/>
      <family val="2"/>
      <scheme val="minor"/>
    </font>
    <font>
      <sz val="10"/>
      <color theme="0"/>
      <name val="Gill Sans MT"/>
      <family val="2"/>
      <scheme val="minor"/>
    </font>
    <font>
      <b/>
      <sz val="14"/>
      <name val="Gill Sans MT"/>
      <family val="2"/>
      <scheme val="minor"/>
    </font>
    <font>
      <sz val="14"/>
      <name val="Gill Sans MT"/>
      <family val="2"/>
      <scheme val="minor"/>
    </font>
    <font>
      <b/>
      <i/>
      <sz val="18"/>
      <color theme="0"/>
      <name val="Gill Sans MT"/>
      <family val="2"/>
      <scheme val="minor"/>
    </font>
    <font>
      <b/>
      <sz val="12"/>
      <color theme="9" tint="-0.249977111117893"/>
      <name val="Gill Sans MT"/>
      <family val="2"/>
    </font>
    <font>
      <b/>
      <sz val="14"/>
      <color theme="9" tint="-0.249977111117893"/>
      <name val="Gill Sans MT"/>
      <family val="2"/>
    </font>
    <font>
      <b/>
      <sz val="12"/>
      <color theme="9" tint="-0.249977111117893"/>
      <name val="Gill Sans MT"/>
      <family val="2"/>
      <scheme val="minor"/>
    </font>
    <font>
      <b/>
      <i/>
      <sz val="18"/>
      <color theme="0"/>
      <name val="Gill Sans MT"/>
      <family val="2"/>
    </font>
    <font>
      <sz val="12"/>
      <color theme="9" tint="-0.249977111117893"/>
      <name val="Gill Sans MT"/>
      <family val="2"/>
    </font>
    <font>
      <sz val="12"/>
      <color theme="9"/>
      <name val="Gill Sans MT"/>
      <family val="2"/>
    </font>
    <font>
      <b/>
      <sz val="12"/>
      <color theme="9"/>
      <name val="Gill Sans MT"/>
      <family val="2"/>
    </font>
    <font>
      <sz val="12"/>
      <name val="Arial"/>
      <family val="2"/>
    </font>
    <font>
      <sz val="12"/>
      <color theme="9"/>
      <name val="Gill Sans MT"/>
      <family val="2"/>
      <scheme val="minor"/>
    </font>
    <font>
      <b/>
      <sz val="12"/>
      <color theme="9"/>
      <name val="Gill Sans MT"/>
      <family val="2"/>
      <scheme val="minor"/>
    </font>
    <font>
      <sz val="12"/>
      <name val="Gill Sans MT"/>
      <family val="2"/>
      <scheme val="minor"/>
    </font>
    <font>
      <b/>
      <sz val="16"/>
      <color theme="0"/>
      <name val="Gill Sans MT"/>
      <family val="2"/>
      <scheme val="minor"/>
    </font>
    <font>
      <b/>
      <i/>
      <sz val="18"/>
      <color theme="0"/>
      <name val="Gill Sans MT"/>
      <family val="2"/>
      <scheme val="major"/>
    </font>
    <font>
      <b/>
      <i/>
      <sz val="14"/>
      <color theme="9"/>
      <name val="Gill Sans MT"/>
      <family val="2"/>
      <scheme val="minor"/>
    </font>
    <font>
      <sz val="14"/>
      <color theme="9"/>
      <name val="Gill Sans MT"/>
      <family val="2"/>
      <scheme val="minor"/>
    </font>
    <font>
      <b/>
      <sz val="14"/>
      <color theme="0"/>
      <name val="Arial"/>
      <family val="2"/>
    </font>
    <font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/>
        <bgColor rgb="FFFFFFFF"/>
      </patternFill>
    </fill>
  </fills>
  <borders count="1">
    <border>
      <left/>
      <right/>
      <top/>
      <bottom/>
      <diagonal/>
    </border>
  </borders>
  <cellStyleXfs count="2">
    <xf numFmtId="1" fontId="0" fillId="0" borderId="0"/>
    <xf numFmtId="44" fontId="1" fillId="0" borderId="0" applyFont="0" applyFill="0" applyBorder="0" applyAlignment="0" applyProtection="0"/>
  </cellStyleXfs>
  <cellXfs count="87">
    <xf numFmtId="1" fontId="0" fillId="0" borderId="0" xfId="0"/>
    <xf numFmtId="1" fontId="0" fillId="0" borderId="0" xfId="0" applyFont="1" applyFill="1" applyBorder="1"/>
    <xf numFmtId="1" fontId="1" fillId="0" borderId="0" xfId="0" applyFont="1" applyFill="1" applyBorder="1"/>
    <xf numFmtId="49" fontId="3" fillId="0" borderId="0" xfId="0" applyNumberFormat="1" applyFont="1"/>
    <xf numFmtId="1" fontId="3" fillId="0" borderId="0" xfId="0" applyFont="1"/>
    <xf numFmtId="1" fontId="4" fillId="0" borderId="0" xfId="0" applyFont="1"/>
    <xf numFmtId="0" fontId="4" fillId="0" borderId="0" xfId="0" applyNumberFormat="1" applyFont="1"/>
    <xf numFmtId="14" fontId="7" fillId="0" borderId="0" xfId="0" applyNumberFormat="1" applyFont="1" applyFill="1" applyBorder="1"/>
    <xf numFmtId="1" fontId="8" fillId="0" borderId="0" xfId="0" applyFont="1" applyFill="1" applyBorder="1"/>
    <xf numFmtId="1" fontId="8" fillId="0" borderId="0" xfId="0" applyNumberFormat="1" applyFont="1" applyFill="1" applyBorder="1"/>
    <xf numFmtId="1" fontId="10" fillId="0" borderId="0" xfId="0" applyFont="1" applyFill="1" applyBorder="1" applyAlignment="1"/>
    <xf numFmtId="1" fontId="11" fillId="0" borderId="0" xfId="0" applyFont="1" applyFill="1" applyBorder="1"/>
    <xf numFmtId="14" fontId="8" fillId="0" borderId="0" xfId="0" applyNumberFormat="1" applyFont="1" applyFill="1" applyBorder="1"/>
    <xf numFmtId="1" fontId="12" fillId="0" borderId="0" xfId="0" applyFont="1"/>
    <xf numFmtId="1" fontId="12" fillId="0" borderId="0" xfId="0" applyFont="1" applyFill="1" applyBorder="1"/>
    <xf numFmtId="1" fontId="12" fillId="0" borderId="0" xfId="0" applyNumberFormat="1" applyFont="1" applyFill="1" applyBorder="1"/>
    <xf numFmtId="1" fontId="15" fillId="0" borderId="0" xfId="0" applyFont="1" applyFill="1" applyBorder="1" applyAlignment="1"/>
    <xf numFmtId="1" fontId="16" fillId="0" borderId="0" xfId="0" applyFont="1" applyFill="1" applyBorder="1"/>
    <xf numFmtId="14" fontId="12" fillId="0" borderId="0" xfId="0" applyNumberFormat="1" applyFont="1" applyFill="1" applyBorder="1"/>
    <xf numFmtId="1" fontId="2" fillId="2" borderId="0" xfId="0" applyFont="1" applyFill="1" applyAlignment="1">
      <alignment horizontal="center"/>
    </xf>
    <xf numFmtId="14" fontId="13" fillId="0" borderId="0" xfId="0" applyNumberFormat="1" applyFont="1" applyFill="1" applyBorder="1"/>
    <xf numFmtId="1" fontId="14" fillId="0" borderId="0" xfId="0" applyFont="1" applyFill="1" applyBorder="1"/>
    <xf numFmtId="1" fontId="12" fillId="0" borderId="0" xfId="0" applyFont="1" applyFill="1"/>
    <xf numFmtId="1" fontId="18" fillId="0" borderId="0" xfId="0" applyFont="1" applyFill="1" applyBorder="1" applyAlignment="1">
      <alignment horizontal="center"/>
    </xf>
    <xf numFmtId="1" fontId="18" fillId="0" borderId="0" xfId="0" applyFont="1" applyFill="1" applyBorder="1" applyAlignment="1">
      <alignment horizontal="center" wrapText="1"/>
    </xf>
    <xf numFmtId="1" fontId="18" fillId="0" borderId="0" xfId="0" quotePrefix="1" applyFont="1" applyFill="1" applyBorder="1" applyAlignment="1">
      <alignment horizontal="center" wrapText="1"/>
    </xf>
    <xf numFmtId="1" fontId="20" fillId="0" borderId="0" xfId="0" applyFont="1" applyFill="1" applyBorder="1" applyAlignment="1">
      <alignment horizontal="center"/>
    </xf>
    <xf numFmtId="1" fontId="20" fillId="0" borderId="0" xfId="0" applyFont="1" applyFill="1" applyBorder="1" applyAlignment="1">
      <alignment horizontal="center" wrapText="1"/>
    </xf>
    <xf numFmtId="1" fontId="22" fillId="0" borderId="0" xfId="0" applyFont="1" applyFill="1" applyBorder="1"/>
    <xf numFmtId="1" fontId="18" fillId="0" borderId="0" xfId="0" applyFont="1" applyFill="1" applyBorder="1"/>
    <xf numFmtId="1" fontId="18" fillId="0" borderId="0" xfId="0" applyFont="1" applyFill="1" applyBorder="1" applyAlignment="1">
      <alignment horizontal="left" wrapText="1"/>
    </xf>
    <xf numFmtId="1" fontId="23" fillId="0" borderId="0" xfId="0" applyFont="1" applyFill="1" applyBorder="1" applyAlignment="1">
      <alignment horizontal="left"/>
    </xf>
    <xf numFmtId="1" fontId="23" fillId="0" borderId="0" xfId="0" applyFont="1" applyFill="1" applyBorder="1" applyAlignment="1">
      <alignment horizontal="center"/>
    </xf>
    <xf numFmtId="14" fontId="23" fillId="0" borderId="0" xfId="0" applyNumberFormat="1" applyFont="1" applyFill="1" applyBorder="1"/>
    <xf numFmtId="1" fontId="23" fillId="0" borderId="0" xfId="0" applyNumberFormat="1" applyFont="1" applyFill="1" applyBorder="1" applyAlignment="1">
      <alignment horizontal="center"/>
    </xf>
    <xf numFmtId="44" fontId="23" fillId="0" borderId="0" xfId="0" applyNumberFormat="1" applyFont="1" applyFill="1" applyBorder="1"/>
    <xf numFmtId="0" fontId="23" fillId="0" borderId="0" xfId="0" applyNumberFormat="1" applyFont="1" applyFill="1" applyBorder="1"/>
    <xf numFmtId="10" fontId="23" fillId="0" borderId="0" xfId="0" applyNumberFormat="1" applyFont="1" applyFill="1" applyBorder="1"/>
    <xf numFmtId="1" fontId="24" fillId="0" borderId="0" xfId="0" applyFont="1" applyFill="1" applyBorder="1" applyAlignment="1">
      <alignment horizontal="left"/>
    </xf>
    <xf numFmtId="1" fontId="23" fillId="0" borderId="0" xfId="0" applyFont="1" applyFill="1" applyBorder="1"/>
    <xf numFmtId="1" fontId="23" fillId="0" borderId="0" xfId="0" applyNumberFormat="1" applyFont="1" applyFill="1" applyBorder="1"/>
    <xf numFmtId="1" fontId="25" fillId="0" borderId="0" xfId="0" applyFont="1" applyFill="1" applyBorder="1"/>
    <xf numFmtId="44" fontId="24" fillId="0" borderId="0" xfId="1" applyNumberFormat="1" applyFont="1" applyFill="1" applyBorder="1"/>
    <xf numFmtId="164" fontId="23" fillId="0" borderId="0" xfId="1" applyNumberFormat="1" applyFont="1" applyFill="1" applyBorder="1"/>
    <xf numFmtId="44" fontId="22" fillId="0" borderId="0" xfId="0" applyNumberFormat="1" applyFont="1" applyFill="1" applyBorder="1"/>
    <xf numFmtId="1" fontId="26" fillId="0" borderId="0" xfId="0" applyFont="1" applyFill="1" applyBorder="1" applyAlignment="1">
      <alignment horizontal="left"/>
    </xf>
    <xf numFmtId="1" fontId="26" fillId="0" borderId="0" xfId="0" applyFont="1" applyFill="1" applyBorder="1" applyAlignment="1">
      <alignment horizontal="center"/>
    </xf>
    <xf numFmtId="14" fontId="26" fillId="0" borderId="0" xfId="0" applyNumberFormat="1" applyFont="1" applyFill="1" applyBorder="1"/>
    <xf numFmtId="1" fontId="26" fillId="0" borderId="0" xfId="0" applyNumberFormat="1" applyFont="1" applyFill="1" applyBorder="1"/>
    <xf numFmtId="14" fontId="26" fillId="0" borderId="0" xfId="0" applyNumberFormat="1" applyFont="1" applyFill="1" applyBorder="1" applyAlignment="1">
      <alignment horizontal="center"/>
    </xf>
    <xf numFmtId="3" fontId="26" fillId="0" borderId="0" xfId="0" applyNumberFormat="1" applyFont="1" applyFill="1" applyBorder="1"/>
    <xf numFmtId="10" fontId="26" fillId="0" borderId="0" xfId="0" applyNumberFormat="1" applyFont="1" applyFill="1" applyBorder="1"/>
    <xf numFmtId="1" fontId="27" fillId="0" borderId="0" xfId="0" applyFont="1" applyFill="1" applyBorder="1" applyAlignment="1">
      <alignment horizontal="left"/>
    </xf>
    <xf numFmtId="1" fontId="26" fillId="0" borderId="0" xfId="0" applyFont="1" applyFill="1" applyBorder="1"/>
    <xf numFmtId="1" fontId="28" fillId="0" borderId="0" xfId="0" applyFont="1" applyFill="1" applyBorder="1"/>
    <xf numFmtId="164" fontId="26" fillId="0" borderId="0" xfId="1" applyNumberFormat="1" applyFont="1" applyFill="1" applyBorder="1"/>
    <xf numFmtId="44" fontId="26" fillId="0" borderId="0" xfId="0" applyNumberFormat="1" applyFont="1" applyFill="1" applyBorder="1"/>
    <xf numFmtId="44" fontId="27" fillId="0" borderId="0" xfId="1" applyNumberFormat="1" applyFont="1" applyFill="1" applyBorder="1"/>
    <xf numFmtId="44" fontId="27" fillId="0" borderId="0" xfId="0" applyNumberFormat="1" applyFont="1" applyFill="1" applyBorder="1"/>
    <xf numFmtId="1" fontId="20" fillId="0" borderId="0" xfId="0" applyFont="1" applyFill="1" applyBorder="1" applyAlignment="1">
      <alignment horizontal="left"/>
    </xf>
    <xf numFmtId="1" fontId="5" fillId="0" borderId="0" xfId="0" applyFont="1" applyFill="1" applyBorder="1" applyAlignment="1"/>
    <xf numFmtId="1" fontId="31" fillId="0" borderId="0" xfId="0" applyFont="1" applyFill="1" applyBorder="1" applyAlignment="1">
      <alignment wrapText="1"/>
    </xf>
    <xf numFmtId="1" fontId="31" fillId="0" borderId="0" xfId="0" quotePrefix="1" applyFont="1" applyFill="1" applyBorder="1" applyAlignment="1">
      <alignment horizontal="left"/>
    </xf>
    <xf numFmtId="10" fontId="32" fillId="0" borderId="0" xfId="0" applyNumberFormat="1" applyFont="1" applyFill="1" applyBorder="1"/>
    <xf numFmtId="1" fontId="31" fillId="0" borderId="0" xfId="0" applyFont="1" applyFill="1" applyBorder="1" applyAlignment="1">
      <alignment horizontal="left" wrapText="1"/>
    </xf>
    <xf numFmtId="1" fontId="32" fillId="0" borderId="0" xfId="0" applyFont="1" applyFill="1" applyBorder="1"/>
    <xf numFmtId="1" fontId="33" fillId="3" borderId="0" xfId="0" quotePrefix="1" applyFont="1" applyFill="1" applyBorder="1" applyAlignment="1">
      <alignment horizontal="right"/>
    </xf>
    <xf numFmtId="8" fontId="34" fillId="3" borderId="0" xfId="0" applyNumberFormat="1" applyFont="1" applyFill="1" applyBorder="1"/>
    <xf numFmtId="1" fontId="33" fillId="3" borderId="0" xfId="0" applyFont="1" applyFill="1" applyBorder="1" applyAlignment="1">
      <alignment horizontal="right"/>
    </xf>
    <xf numFmtId="44" fontId="34" fillId="3" borderId="0" xfId="1" applyFont="1" applyFill="1" applyBorder="1"/>
    <xf numFmtId="1" fontId="8" fillId="0" borderId="0" xfId="0" applyFont="1"/>
    <xf numFmtId="1" fontId="9" fillId="0" borderId="0" xfId="0" applyFont="1"/>
    <xf numFmtId="1" fontId="24" fillId="0" borderId="0" xfId="0" applyFont="1" applyFill="1" applyBorder="1" applyAlignment="1">
      <alignment horizontal="center"/>
    </xf>
    <xf numFmtId="0" fontId="9" fillId="0" borderId="0" xfId="0" applyNumberFormat="1" applyFont="1"/>
    <xf numFmtId="44" fontId="32" fillId="0" borderId="0" xfId="0" applyNumberFormat="1" applyFont="1" applyFill="1" applyBorder="1"/>
    <xf numFmtId="7" fontId="23" fillId="0" borderId="0" xfId="0" applyNumberFormat="1" applyFont="1" applyFill="1" applyBorder="1"/>
    <xf numFmtId="1" fontId="2" fillId="2" borderId="0" xfId="0" applyFont="1" applyFill="1" applyAlignment="1">
      <alignment horizontal="center"/>
    </xf>
    <xf numFmtId="1" fontId="18" fillId="0" borderId="0" xfId="0" applyFont="1" applyFill="1" applyBorder="1" applyAlignment="1">
      <alignment horizontal="center"/>
    </xf>
    <xf numFmtId="1" fontId="21" fillId="3" borderId="0" xfId="0" applyFont="1" applyFill="1" applyBorder="1" applyAlignment="1">
      <alignment horizontal="center"/>
    </xf>
    <xf numFmtId="1" fontId="6" fillId="3" borderId="0" xfId="0" applyFont="1" applyFill="1" applyBorder="1" applyAlignment="1">
      <alignment horizontal="center"/>
    </xf>
    <xf numFmtId="1" fontId="19" fillId="0" borderId="0" xfId="0" applyFont="1" applyFill="1" applyBorder="1" applyAlignment="1">
      <alignment horizontal="center"/>
    </xf>
    <xf numFmtId="1" fontId="17" fillId="3" borderId="0" xfId="0" applyFont="1" applyFill="1" applyBorder="1" applyAlignment="1">
      <alignment horizontal="center"/>
    </xf>
    <xf numFmtId="1" fontId="29" fillId="3" borderId="0" xfId="0" applyFont="1" applyFill="1" applyBorder="1" applyAlignment="1">
      <alignment horizontal="center"/>
    </xf>
    <xf numFmtId="1" fontId="6" fillId="2" borderId="0" xfId="0" applyFont="1" applyFill="1" applyBorder="1" applyAlignment="1">
      <alignment horizontal="center"/>
    </xf>
    <xf numFmtId="1" fontId="30" fillId="2" borderId="0" xfId="0" applyFont="1" applyFill="1" applyBorder="1" applyAlignment="1">
      <alignment horizontal="center"/>
    </xf>
    <xf numFmtId="1" fontId="2" fillId="2" borderId="0" xfId="0" applyFont="1" applyFill="1" applyBorder="1" applyAlignment="1">
      <alignment horizontal="center"/>
    </xf>
    <xf numFmtId="7" fontId="26" fillId="0" borderId="0" xfId="0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olstice">
  <a:themeElements>
    <a:clrScheme name="Solst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4F271C" mc:Ignorable=""/>
      </a:dk2>
      <a:lt2>
        <a:srgbClr xmlns:mc="http://schemas.openxmlformats.org/markup-compatibility/2006" xmlns:a14="http://schemas.microsoft.com/office/drawing/2010/main" val="E7DEC9" mc:Ignorable=""/>
      </a:lt2>
      <a:accent1>
        <a:srgbClr xmlns:mc="http://schemas.openxmlformats.org/markup-compatibility/2006" xmlns:a14="http://schemas.microsoft.com/office/drawing/2010/main" val="3891A7" mc:Ignorable=""/>
      </a:accent1>
      <a:accent2>
        <a:srgbClr xmlns:mc="http://schemas.openxmlformats.org/markup-compatibility/2006" xmlns:a14="http://schemas.microsoft.com/office/drawing/2010/main" val="FEB80A" mc:Ignorable=""/>
      </a:accent2>
      <a:accent3>
        <a:srgbClr xmlns:mc="http://schemas.openxmlformats.org/markup-compatibility/2006" xmlns:a14="http://schemas.microsoft.com/office/drawing/2010/main" val="C32D2E" mc:Ignorable=""/>
      </a:accent3>
      <a:accent4>
        <a:srgbClr xmlns:mc="http://schemas.openxmlformats.org/markup-compatibility/2006" xmlns:a14="http://schemas.microsoft.com/office/drawing/2010/main" val="84AA33" mc:Ignorable=""/>
      </a:accent4>
      <a:accent5>
        <a:srgbClr xmlns:mc="http://schemas.openxmlformats.org/markup-compatibility/2006" xmlns:a14="http://schemas.microsoft.com/office/drawing/2010/main" val="964305" mc:Ignorable=""/>
      </a:accent5>
      <a:accent6>
        <a:srgbClr xmlns:mc="http://schemas.openxmlformats.org/markup-compatibility/2006" xmlns:a14="http://schemas.microsoft.com/office/drawing/2010/main" val="475A8D" mc:Ignorable=""/>
      </a:accent6>
      <a:hlink>
        <a:srgbClr xmlns:mc="http://schemas.openxmlformats.org/markup-compatibility/2006" xmlns:a14="http://schemas.microsoft.com/office/drawing/2010/main" val="8DC765" mc:Ignorable=""/>
      </a:hlink>
      <a:folHlink>
        <a:srgbClr xmlns:mc="http://schemas.openxmlformats.org/markup-compatibility/2006" xmlns:a14="http://schemas.microsoft.com/office/drawing/2010/main" val="AA8A14" mc:Ignorable=""/>
      </a:folHlink>
    </a:clrScheme>
    <a:fontScheme name="Solstice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Solstice">
      <a:fillStyleLst>
        <a:solidFill>
          <a:schemeClr val="phClr"/>
        </a:solidFill>
        <a:gradFill rotWithShape="1">
          <a:gsLst>
            <a:gs pos="0">
              <a:schemeClr val="phClr">
                <a:tint val="35000"/>
                <a:satMod val="253000"/>
              </a:schemeClr>
            </a:gs>
            <a:gs pos="50000">
              <a:schemeClr val="phClr">
                <a:tint val="42000"/>
                <a:satMod val="255000"/>
              </a:schemeClr>
            </a:gs>
            <a:gs pos="97000">
              <a:schemeClr val="phClr">
                <a:tint val="53000"/>
                <a:satMod val="260000"/>
              </a:schemeClr>
            </a:gs>
            <a:gs pos="100000">
              <a:schemeClr val="phClr">
                <a:tint val="56000"/>
                <a:satMod val="275000"/>
              </a:schemeClr>
            </a:gs>
          </a:gsLst>
          <a:path path="circle">
            <a:fillToRect l="50000" t="50000" r="50000" b="50000"/>
          </a:path>
        </a:gradFill>
        <a:gradFill rotWithShape="1">
          <a:gsLst>
            <a:gs pos="0">
              <a:schemeClr val="phClr">
                <a:tint val="92000"/>
                <a:satMod val="170000"/>
              </a:schemeClr>
            </a:gs>
            <a:gs pos="15000">
              <a:schemeClr val="phClr">
                <a:tint val="92000"/>
                <a:shade val="99000"/>
                <a:satMod val="170000"/>
              </a:schemeClr>
            </a:gs>
            <a:gs pos="62000">
              <a:schemeClr val="phClr">
                <a:tint val="96000"/>
                <a:shade val="80000"/>
                <a:satMod val="170000"/>
              </a:schemeClr>
            </a:gs>
            <a:gs pos="97000">
              <a:schemeClr val="phClr">
                <a:tint val="98000"/>
                <a:shade val="63000"/>
                <a:satMod val="170000"/>
              </a:schemeClr>
            </a:gs>
            <a:gs pos="100000">
              <a:schemeClr val="phClr">
                <a:shade val="62000"/>
                <a:satMod val="170000"/>
              </a:schemeClr>
            </a:gs>
          </a:gsLst>
          <a:path path="circle">
            <a:fillToRect l="50000" t="50000" r="50000" b="5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63500" dist="25400" dir="5400000" rotWithShape="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 contourW="12700">
            <a:bevelT w="0" h="0"/>
            <a:contourClr>
              <a:schemeClr val="phClr">
                <a:shade val="80000"/>
              </a:schemeClr>
            </a:contourClr>
          </a:sp3d>
        </a:effectStyle>
        <a:effectStyle>
          <a:effectLst>
            <a:outerShdw blurRad="63500" dist="25400" dir="5400000" rotWithShape="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5400000"/>
            </a:lightRig>
          </a:scene3d>
          <a:sp3d contourW="12700">
            <a:bevelT w="25400" h="50800" prst="angle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9"/>
  <sheetViews>
    <sheetView tabSelected="1" workbookViewId="0">
      <selection sqref="A1:B1"/>
    </sheetView>
  </sheetViews>
  <sheetFormatPr defaultRowHeight="12.75" x14ac:dyDescent="0.2"/>
  <cols>
    <col min="1" max="1" width="14.140625" bestFit="1" customWidth="1"/>
    <col min="2" max="2" width="12.7109375" customWidth="1"/>
    <col min="3" max="3" width="17.42578125" customWidth="1"/>
    <col min="4" max="4" width="16.28515625" customWidth="1"/>
    <col min="5" max="5" width="17" customWidth="1"/>
    <col min="6" max="6" width="15.85546875" customWidth="1"/>
    <col min="7" max="7" width="22.5703125" customWidth="1"/>
    <col min="8" max="8" width="10.5703125" bestFit="1" customWidth="1"/>
    <col min="11" max="11" width="10.140625" bestFit="1" customWidth="1"/>
    <col min="12" max="12" width="16.42578125" bestFit="1" customWidth="1"/>
    <col min="13" max="13" width="14.140625" bestFit="1" customWidth="1"/>
    <col min="14" max="14" width="14.85546875" bestFit="1" customWidth="1"/>
  </cols>
  <sheetData>
    <row r="1" spans="1:7" ht="21.75" x14ac:dyDescent="0.45">
      <c r="A1" s="76" t="s">
        <v>0</v>
      </c>
      <c r="B1" s="76"/>
      <c r="C1" s="19" t="s">
        <v>16</v>
      </c>
      <c r="D1" s="19" t="s">
        <v>17</v>
      </c>
      <c r="E1" s="19" t="s">
        <v>18</v>
      </c>
      <c r="F1" s="19" t="s">
        <v>19</v>
      </c>
      <c r="G1" s="19" t="s">
        <v>20</v>
      </c>
    </row>
    <row r="2" spans="1:7" ht="15" x14ac:dyDescent="0.3">
      <c r="A2" s="3" t="s">
        <v>43</v>
      </c>
      <c r="B2" s="3"/>
      <c r="C2" s="4" t="s">
        <v>66</v>
      </c>
      <c r="D2" s="5"/>
      <c r="E2" s="5"/>
      <c r="F2" s="5"/>
      <c r="G2" s="6"/>
    </row>
    <row r="3" spans="1:7" ht="15" x14ac:dyDescent="0.3">
      <c r="A3" s="3" t="s">
        <v>44</v>
      </c>
      <c r="B3" s="3"/>
      <c r="C3" s="4" t="s">
        <v>22</v>
      </c>
      <c r="D3" s="5"/>
      <c r="E3" s="5"/>
      <c r="F3" s="5"/>
      <c r="G3" s="6"/>
    </row>
    <row r="4" spans="1:7" ht="15" x14ac:dyDescent="0.3">
      <c r="A4" s="3" t="s">
        <v>45</v>
      </c>
      <c r="B4" s="3"/>
      <c r="C4" s="4" t="s">
        <v>21</v>
      </c>
      <c r="D4" s="5"/>
      <c r="E4" s="5"/>
      <c r="F4" s="5"/>
      <c r="G4" s="6"/>
    </row>
    <row r="5" spans="1:7" ht="15" x14ac:dyDescent="0.3">
      <c r="A5" s="3" t="s">
        <v>46</v>
      </c>
      <c r="B5" s="3"/>
      <c r="C5" s="4" t="s">
        <v>22</v>
      </c>
      <c r="D5" s="5"/>
      <c r="E5" s="5"/>
      <c r="F5" s="5"/>
      <c r="G5" s="6"/>
    </row>
    <row r="6" spans="1:7" ht="15" x14ac:dyDescent="0.3">
      <c r="A6" s="3" t="s">
        <v>47</v>
      </c>
      <c r="B6" s="3"/>
      <c r="C6" s="4" t="s">
        <v>23</v>
      </c>
      <c r="D6" s="5"/>
      <c r="E6" s="5"/>
      <c r="F6" s="5"/>
      <c r="G6" s="6"/>
    </row>
    <row r="7" spans="1:7" ht="15" x14ac:dyDescent="0.3">
      <c r="A7" s="3" t="s">
        <v>48</v>
      </c>
      <c r="B7" s="3"/>
      <c r="C7" s="4" t="s">
        <v>51</v>
      </c>
      <c r="D7" s="5"/>
      <c r="E7" s="5"/>
      <c r="F7" s="5"/>
      <c r="G7" s="6"/>
    </row>
    <row r="8" spans="1:7" ht="15" x14ac:dyDescent="0.3">
      <c r="A8" s="3" t="s">
        <v>49</v>
      </c>
      <c r="B8" s="3"/>
      <c r="C8" s="4" t="s">
        <v>22</v>
      </c>
      <c r="D8" s="5"/>
      <c r="E8" s="5"/>
      <c r="F8" s="5"/>
      <c r="G8" s="6"/>
    </row>
    <row r="9" spans="1:7" ht="15" x14ac:dyDescent="0.3">
      <c r="A9" s="3" t="s">
        <v>50</v>
      </c>
      <c r="B9" s="3"/>
      <c r="C9" s="4" t="s">
        <v>67</v>
      </c>
      <c r="D9" s="5"/>
      <c r="E9" s="5"/>
      <c r="F9" s="5"/>
      <c r="G9" s="6"/>
    </row>
  </sheetData>
  <mergeCells count="1">
    <mergeCell ref="A1:B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2"/>
  <sheetViews>
    <sheetView workbookViewId="0">
      <selection sqref="A1:I1"/>
    </sheetView>
  </sheetViews>
  <sheetFormatPr defaultRowHeight="12.75" x14ac:dyDescent="0.2"/>
  <cols>
    <col min="1" max="1" width="18" style="1" customWidth="1"/>
    <col min="2" max="2" width="16.5703125" style="1" customWidth="1"/>
    <col min="3" max="3" width="10.140625" style="1" customWidth="1"/>
    <col min="4" max="4" width="8.28515625" style="1" customWidth="1"/>
    <col min="5" max="5" width="11.28515625" style="1" customWidth="1"/>
    <col min="6" max="6" width="17.85546875" style="1" bestFit="1" customWidth="1"/>
    <col min="7" max="7" width="13.85546875" style="1" customWidth="1"/>
    <col min="8" max="8" width="10.5703125" style="1" customWidth="1"/>
    <col min="9" max="9" width="16.140625" style="1" customWidth="1"/>
    <col min="10" max="16384" width="9.140625" style="1"/>
  </cols>
  <sheetData>
    <row r="1" spans="1:9" ht="27.75" x14ac:dyDescent="0.55000000000000004">
      <c r="A1" s="78" t="s">
        <v>1</v>
      </c>
      <c r="B1" s="78"/>
      <c r="C1" s="78"/>
      <c r="D1" s="78"/>
      <c r="E1" s="78"/>
      <c r="F1" s="78"/>
      <c r="G1" s="78"/>
      <c r="H1" s="78"/>
      <c r="I1" s="78"/>
    </row>
    <row r="2" spans="1:9" ht="24.75" x14ac:dyDescent="0.5">
      <c r="A2" s="79" t="s">
        <v>33</v>
      </c>
      <c r="B2" s="79"/>
      <c r="C2" s="79"/>
      <c r="D2" s="79"/>
      <c r="E2" s="79"/>
      <c r="F2" s="79"/>
      <c r="G2" s="79"/>
      <c r="H2" s="79"/>
      <c r="I2" s="79"/>
    </row>
    <row r="3" spans="1:9" ht="15" x14ac:dyDescent="0.3">
      <c r="A3" s="7"/>
      <c r="B3" s="7"/>
      <c r="C3" s="8"/>
      <c r="D3" s="8"/>
      <c r="E3" s="8"/>
      <c r="F3" s="8"/>
      <c r="G3" s="8"/>
      <c r="H3" s="8"/>
      <c r="I3" s="8"/>
    </row>
    <row r="4" spans="1:9" ht="12" customHeight="1" x14ac:dyDescent="0.3">
      <c r="A4" s="8"/>
      <c r="B4" s="8"/>
      <c r="C4" s="8"/>
      <c r="D4" s="8"/>
      <c r="E4" s="8"/>
      <c r="F4" s="8"/>
      <c r="G4" s="8"/>
      <c r="H4" s="8"/>
      <c r="I4" s="8"/>
    </row>
    <row r="5" spans="1:9" ht="61.5" customHeight="1" x14ac:dyDescent="0.4">
      <c r="A5" s="30" t="s">
        <v>2</v>
      </c>
      <c r="B5" s="24" t="s">
        <v>30</v>
      </c>
      <c r="C5" s="24" t="s">
        <v>25</v>
      </c>
      <c r="D5" s="24" t="s">
        <v>26</v>
      </c>
      <c r="E5" s="25" t="s">
        <v>27</v>
      </c>
      <c r="F5" s="23" t="s">
        <v>3</v>
      </c>
      <c r="G5" s="23" t="s">
        <v>4</v>
      </c>
      <c r="H5" s="24" t="s">
        <v>32</v>
      </c>
      <c r="I5" s="24" t="s">
        <v>37</v>
      </c>
    </row>
    <row r="6" spans="1:9" ht="19.5" x14ac:dyDescent="0.4">
      <c r="A6" s="31" t="s">
        <v>53</v>
      </c>
      <c r="B6" s="32">
        <v>6</v>
      </c>
      <c r="C6" s="33">
        <v>41279</v>
      </c>
      <c r="D6" s="34">
        <v>2</v>
      </c>
      <c r="E6" s="33"/>
      <c r="F6" s="35">
        <v>19840</v>
      </c>
      <c r="G6" s="75"/>
      <c r="H6" s="36"/>
      <c r="I6" s="37"/>
    </row>
    <row r="7" spans="1:9" ht="19.5" x14ac:dyDescent="0.4">
      <c r="A7" s="31" t="s">
        <v>54</v>
      </c>
      <c r="B7" s="32">
        <v>8</v>
      </c>
      <c r="C7" s="33">
        <v>41365</v>
      </c>
      <c r="D7" s="34">
        <v>5</v>
      </c>
      <c r="E7" s="33"/>
      <c r="F7" s="35">
        <v>26700</v>
      </c>
      <c r="G7" s="75"/>
      <c r="H7" s="36"/>
      <c r="I7" s="37"/>
    </row>
    <row r="8" spans="1:9" ht="19.5" x14ac:dyDescent="0.4">
      <c r="A8" s="31" t="s">
        <v>55</v>
      </c>
      <c r="B8" s="32">
        <v>1</v>
      </c>
      <c r="C8" s="33">
        <v>41456</v>
      </c>
      <c r="D8" s="34">
        <v>4</v>
      </c>
      <c r="E8" s="33"/>
      <c r="F8" s="35">
        <v>33200</v>
      </c>
      <c r="G8" s="75"/>
      <c r="H8" s="36"/>
      <c r="I8" s="37"/>
    </row>
    <row r="9" spans="1:9" ht="19.5" x14ac:dyDescent="0.4">
      <c r="A9" s="31" t="s">
        <v>24</v>
      </c>
      <c r="B9" s="32">
        <v>3</v>
      </c>
      <c r="C9" s="33">
        <v>41365</v>
      </c>
      <c r="D9" s="34">
        <v>5</v>
      </c>
      <c r="E9" s="33"/>
      <c r="F9" s="35">
        <v>25500</v>
      </c>
      <c r="G9" s="75"/>
      <c r="H9" s="36"/>
      <c r="I9" s="37"/>
    </row>
    <row r="10" spans="1:9" ht="19.5" x14ac:dyDescent="0.4">
      <c r="A10" s="31" t="s">
        <v>11</v>
      </c>
      <c r="B10" s="32">
        <v>10</v>
      </c>
      <c r="C10" s="33">
        <v>41334</v>
      </c>
      <c r="D10" s="34">
        <v>5</v>
      </c>
      <c r="E10" s="33"/>
      <c r="F10" s="35">
        <v>37500</v>
      </c>
      <c r="G10" s="75"/>
      <c r="H10" s="36"/>
      <c r="I10" s="37"/>
    </row>
    <row r="11" spans="1:9" ht="19.5" x14ac:dyDescent="0.4">
      <c r="A11" s="31" t="s">
        <v>56</v>
      </c>
      <c r="B11" s="32">
        <v>7</v>
      </c>
      <c r="C11" s="33">
        <v>41395</v>
      </c>
      <c r="D11" s="34">
        <v>5</v>
      </c>
      <c r="E11" s="33"/>
      <c r="F11" s="35">
        <v>36500</v>
      </c>
      <c r="G11" s="75"/>
      <c r="H11" s="36"/>
      <c r="I11" s="37"/>
    </row>
    <row r="12" spans="1:9" ht="19.5" x14ac:dyDescent="0.4">
      <c r="A12" s="31" t="s">
        <v>57</v>
      </c>
      <c r="B12" s="32">
        <v>10</v>
      </c>
      <c r="C12" s="33">
        <v>41426</v>
      </c>
      <c r="D12" s="34">
        <v>4</v>
      </c>
      <c r="E12" s="33"/>
      <c r="F12" s="35">
        <v>37500</v>
      </c>
      <c r="G12" s="75"/>
      <c r="H12" s="36"/>
      <c r="I12" s="37"/>
    </row>
    <row r="13" spans="1:9" ht="19.5" x14ac:dyDescent="0.4">
      <c r="A13" s="31" t="s">
        <v>13</v>
      </c>
      <c r="B13" s="32">
        <v>7</v>
      </c>
      <c r="C13" s="33">
        <v>41275</v>
      </c>
      <c r="D13" s="34">
        <v>3</v>
      </c>
      <c r="E13" s="33"/>
      <c r="F13" s="35">
        <v>28600</v>
      </c>
      <c r="G13" s="75"/>
      <c r="H13" s="36"/>
      <c r="I13" s="37"/>
    </row>
    <row r="14" spans="1:9" ht="19.5" x14ac:dyDescent="0.4">
      <c r="A14" s="31" t="s">
        <v>12</v>
      </c>
      <c r="B14" s="32">
        <v>3</v>
      </c>
      <c r="C14" s="33">
        <v>41456</v>
      </c>
      <c r="D14" s="34">
        <v>5</v>
      </c>
      <c r="E14" s="33"/>
      <c r="F14" s="35">
        <v>29700</v>
      </c>
      <c r="G14" s="75"/>
      <c r="H14" s="36"/>
      <c r="I14" s="37"/>
    </row>
    <row r="15" spans="1:9" ht="19.5" x14ac:dyDescent="0.4">
      <c r="A15" s="38" t="s">
        <v>65</v>
      </c>
      <c r="B15" s="39"/>
      <c r="C15" s="39"/>
      <c r="D15" s="40"/>
      <c r="E15" s="41"/>
      <c r="F15" s="42">
        <f>SUM(F6:F14)</f>
        <v>275040</v>
      </c>
      <c r="G15" s="35"/>
      <c r="H15" s="43"/>
      <c r="I15" s="39"/>
    </row>
    <row r="16" spans="1:9" ht="15" x14ac:dyDescent="0.3">
      <c r="A16" s="8"/>
      <c r="B16" s="8"/>
      <c r="C16" s="8"/>
      <c r="D16" s="9"/>
      <c r="E16" s="8"/>
      <c r="F16" s="8"/>
      <c r="G16" s="8"/>
      <c r="H16" s="8"/>
      <c r="I16" s="8"/>
    </row>
    <row r="17" spans="1:9" ht="15" x14ac:dyDescent="0.3">
      <c r="A17" s="8"/>
      <c r="B17" s="8"/>
      <c r="C17" s="8"/>
      <c r="D17" s="9"/>
      <c r="E17" s="8"/>
      <c r="F17" s="8"/>
      <c r="G17" s="8"/>
      <c r="H17" s="8"/>
      <c r="I17" s="8"/>
    </row>
    <row r="18" spans="1:9" ht="18" customHeight="1" x14ac:dyDescent="0.45">
      <c r="A18" s="80" t="s">
        <v>5</v>
      </c>
      <c r="B18" s="80"/>
      <c r="C18" s="10"/>
      <c r="D18" s="10"/>
      <c r="E18" s="10"/>
      <c r="F18" s="10"/>
      <c r="G18" s="10"/>
      <c r="H18" s="10"/>
      <c r="I18" s="8"/>
    </row>
    <row r="19" spans="1:9" ht="16.5" customHeight="1" x14ac:dyDescent="0.45">
      <c r="A19" s="77" t="s">
        <v>52</v>
      </c>
      <c r="B19" s="77"/>
      <c r="C19" s="11"/>
      <c r="D19" s="9"/>
      <c r="E19" s="8"/>
      <c r="F19" s="8"/>
      <c r="G19" s="8"/>
      <c r="H19" s="12"/>
      <c r="I19" s="8"/>
    </row>
    <row r="20" spans="1:9" ht="18.75" customHeight="1" x14ac:dyDescent="0.4">
      <c r="A20" s="29" t="s">
        <v>28</v>
      </c>
      <c r="B20" s="28"/>
      <c r="C20" s="8"/>
      <c r="D20" s="8"/>
      <c r="E20" s="8"/>
      <c r="F20" s="8"/>
      <c r="G20" s="8"/>
      <c r="H20" s="8"/>
      <c r="I20" s="8"/>
    </row>
    <row r="21" spans="1:9" ht="19.5" customHeight="1" x14ac:dyDescent="0.4">
      <c r="A21" s="29" t="s">
        <v>29</v>
      </c>
      <c r="B21" s="44"/>
      <c r="C21" s="8"/>
      <c r="D21" s="8"/>
      <c r="E21" s="8"/>
      <c r="F21" s="8"/>
      <c r="G21" s="8"/>
      <c r="H21" s="8"/>
      <c r="I21" s="8"/>
    </row>
    <row r="22" spans="1:9" ht="19.5" x14ac:dyDescent="0.4">
      <c r="A22" s="29" t="s">
        <v>31</v>
      </c>
      <c r="B22" s="44"/>
      <c r="C22" s="8"/>
      <c r="D22" s="8"/>
      <c r="E22" s="8"/>
      <c r="F22" s="8"/>
      <c r="G22" s="8"/>
      <c r="H22" s="8"/>
      <c r="I22" s="8"/>
    </row>
  </sheetData>
  <mergeCells count="4">
    <mergeCell ref="A19:B19"/>
    <mergeCell ref="A1:I1"/>
    <mergeCell ref="A2:I2"/>
    <mergeCell ref="A18:B18"/>
  </mergeCells>
  <pageMargins left="0.75" right="0.75" top="1" bottom="1" header="0.5" footer="0.5"/>
  <pageSetup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K23"/>
  <sheetViews>
    <sheetView workbookViewId="0">
      <selection sqref="A1:I1"/>
    </sheetView>
  </sheetViews>
  <sheetFormatPr defaultRowHeight="15" x14ac:dyDescent="0.3"/>
  <cols>
    <col min="1" max="1" width="13" style="14" customWidth="1"/>
    <col min="2" max="2" width="15.7109375" style="14" customWidth="1"/>
    <col min="3" max="3" width="11" style="14" customWidth="1"/>
    <col min="4" max="4" width="8" style="14" customWidth="1"/>
    <col min="5" max="5" width="13.5703125" style="14" customWidth="1"/>
    <col min="6" max="6" width="15.85546875" style="14" bestFit="1" customWidth="1"/>
    <col min="7" max="7" width="13.140625" style="14" bestFit="1" customWidth="1"/>
    <col min="8" max="8" width="17.42578125" style="14" customWidth="1"/>
    <col min="9" max="9" width="14.5703125" style="14" customWidth="1"/>
    <col min="10" max="11" width="9.140625" style="13"/>
    <col min="12" max="16384" width="9.140625" style="14"/>
  </cols>
  <sheetData>
    <row r="1" spans="1:11" ht="34.5" customHeight="1" x14ac:dyDescent="0.55000000000000004">
      <c r="A1" s="81" t="s">
        <v>34</v>
      </c>
      <c r="B1" s="81"/>
      <c r="C1" s="81"/>
      <c r="D1" s="81"/>
      <c r="E1" s="81"/>
      <c r="F1" s="81"/>
      <c r="G1" s="81"/>
      <c r="H1" s="81"/>
      <c r="I1" s="81"/>
    </row>
    <row r="2" spans="1:11" ht="23.25" customHeight="1" x14ac:dyDescent="0.5">
      <c r="A2" s="82" t="s">
        <v>33</v>
      </c>
      <c r="B2" s="82"/>
      <c r="C2" s="82"/>
      <c r="D2" s="82"/>
      <c r="E2" s="82"/>
      <c r="F2" s="82"/>
      <c r="G2" s="82"/>
      <c r="H2" s="82"/>
      <c r="I2" s="82"/>
    </row>
    <row r="3" spans="1:11" x14ac:dyDescent="0.3">
      <c r="A3" s="20"/>
      <c r="B3" s="20"/>
      <c r="C3" s="21"/>
      <c r="D3" s="21"/>
      <c r="E3" s="21"/>
      <c r="F3" s="21"/>
      <c r="G3" s="21"/>
      <c r="H3" s="21"/>
      <c r="I3" s="21"/>
      <c r="J3" s="22"/>
      <c r="K3" s="22"/>
    </row>
    <row r="4" spans="1:11" ht="12" customHeight="1" x14ac:dyDescent="0.3">
      <c r="A4" s="21"/>
      <c r="B4" s="21"/>
      <c r="C4" s="21"/>
      <c r="D4" s="21"/>
      <c r="E4" s="21"/>
      <c r="F4" s="21"/>
      <c r="G4" s="21"/>
      <c r="H4" s="21"/>
      <c r="I4" s="21"/>
      <c r="J4" s="22"/>
      <c r="K4" s="22"/>
    </row>
    <row r="5" spans="1:11" ht="63" customHeight="1" x14ac:dyDescent="0.4">
      <c r="A5" s="59" t="s">
        <v>2</v>
      </c>
      <c r="B5" s="27" t="s">
        <v>30</v>
      </c>
      <c r="C5" s="27" t="s">
        <v>25</v>
      </c>
      <c r="D5" s="27" t="s">
        <v>26</v>
      </c>
      <c r="E5" s="27" t="s">
        <v>38</v>
      </c>
      <c r="F5" s="26" t="s">
        <v>3</v>
      </c>
      <c r="G5" s="26" t="s">
        <v>4</v>
      </c>
      <c r="H5" s="27" t="s">
        <v>39</v>
      </c>
      <c r="I5" s="27" t="s">
        <v>40</v>
      </c>
    </row>
    <row r="6" spans="1:11" ht="19.5" x14ac:dyDescent="0.4">
      <c r="A6" s="45" t="s">
        <v>58</v>
      </c>
      <c r="B6" s="46">
        <v>8</v>
      </c>
      <c r="C6" s="47">
        <v>41343</v>
      </c>
      <c r="D6" s="48">
        <v>2</v>
      </c>
      <c r="E6" s="49">
        <f>C6+183</f>
        <v>41526</v>
      </c>
      <c r="F6" s="56">
        <v>21647</v>
      </c>
      <c r="G6" s="86">
        <v>0</v>
      </c>
      <c r="H6" s="50"/>
      <c r="I6" s="51"/>
    </row>
    <row r="7" spans="1:11" ht="19.5" x14ac:dyDescent="0.4">
      <c r="A7" s="45" t="s">
        <v>59</v>
      </c>
      <c r="B7" s="46">
        <v>2</v>
      </c>
      <c r="C7" s="47">
        <v>41395</v>
      </c>
      <c r="D7" s="48">
        <v>5</v>
      </c>
      <c r="E7" s="49">
        <f t="shared" ref="E7:E14" si="0">C7+183</f>
        <v>41578</v>
      </c>
      <c r="F7" s="56">
        <v>28600</v>
      </c>
      <c r="G7" s="86">
        <v>1430</v>
      </c>
      <c r="H7" s="50"/>
      <c r="I7" s="51"/>
    </row>
    <row r="8" spans="1:11" ht="19.5" x14ac:dyDescent="0.4">
      <c r="A8" s="45" t="s">
        <v>60</v>
      </c>
      <c r="B8" s="46">
        <v>6</v>
      </c>
      <c r="C8" s="47">
        <v>41487</v>
      </c>
      <c r="D8" s="48">
        <v>3</v>
      </c>
      <c r="E8" s="49">
        <f t="shared" si="0"/>
        <v>41670</v>
      </c>
      <c r="F8" s="56">
        <v>33200</v>
      </c>
      <c r="G8" s="86">
        <v>0</v>
      </c>
      <c r="H8" s="50"/>
      <c r="I8" s="51"/>
    </row>
    <row r="9" spans="1:11" ht="19.5" x14ac:dyDescent="0.4">
      <c r="A9" s="45" t="s">
        <v>61</v>
      </c>
      <c r="B9" s="46">
        <v>7</v>
      </c>
      <c r="C9" s="47">
        <v>41426</v>
      </c>
      <c r="D9" s="48">
        <v>4</v>
      </c>
      <c r="E9" s="49">
        <f t="shared" si="0"/>
        <v>41609</v>
      </c>
      <c r="F9" s="56">
        <v>35500</v>
      </c>
      <c r="G9" s="86">
        <v>0</v>
      </c>
      <c r="H9" s="50"/>
      <c r="I9" s="51"/>
    </row>
    <row r="10" spans="1:11" ht="19.5" x14ac:dyDescent="0.4">
      <c r="A10" s="45" t="s">
        <v>35</v>
      </c>
      <c r="B10" s="46">
        <v>9</v>
      </c>
      <c r="C10" s="47">
        <v>41341</v>
      </c>
      <c r="D10" s="48">
        <v>5</v>
      </c>
      <c r="E10" s="49">
        <f t="shared" si="0"/>
        <v>41524</v>
      </c>
      <c r="F10" s="56">
        <v>39500</v>
      </c>
      <c r="G10" s="86">
        <v>1975</v>
      </c>
      <c r="H10" s="50"/>
      <c r="I10" s="51"/>
    </row>
    <row r="11" spans="1:11" ht="19.5" x14ac:dyDescent="0.4">
      <c r="A11" s="45" t="s">
        <v>36</v>
      </c>
      <c r="B11" s="46">
        <v>6</v>
      </c>
      <c r="C11" s="47">
        <v>41395</v>
      </c>
      <c r="D11" s="48">
        <v>5</v>
      </c>
      <c r="E11" s="49">
        <f t="shared" si="0"/>
        <v>41578</v>
      </c>
      <c r="F11" s="56">
        <v>36500</v>
      </c>
      <c r="G11" s="86">
        <v>1825</v>
      </c>
      <c r="H11" s="50"/>
      <c r="I11" s="51"/>
    </row>
    <row r="12" spans="1:11" ht="19.5" x14ac:dyDescent="0.4">
      <c r="A12" s="45" t="s">
        <v>62</v>
      </c>
      <c r="B12" s="46">
        <v>10</v>
      </c>
      <c r="C12" s="47">
        <v>41426</v>
      </c>
      <c r="D12" s="48">
        <v>4</v>
      </c>
      <c r="E12" s="49">
        <f t="shared" si="0"/>
        <v>41609</v>
      </c>
      <c r="F12" s="56">
        <v>36500</v>
      </c>
      <c r="G12" s="86">
        <v>0</v>
      </c>
      <c r="H12" s="50"/>
      <c r="I12" s="51"/>
    </row>
    <row r="13" spans="1:11" ht="19.5" x14ac:dyDescent="0.4">
      <c r="A13" s="45" t="s">
        <v>63</v>
      </c>
      <c r="B13" s="46">
        <v>6</v>
      </c>
      <c r="C13" s="47">
        <v>41275</v>
      </c>
      <c r="D13" s="48">
        <v>5</v>
      </c>
      <c r="E13" s="49">
        <f t="shared" si="0"/>
        <v>41458</v>
      </c>
      <c r="F13" s="56">
        <v>29600</v>
      </c>
      <c r="G13" s="86">
        <v>1480</v>
      </c>
      <c r="H13" s="50"/>
      <c r="I13" s="51"/>
    </row>
    <row r="14" spans="1:11" ht="19.5" x14ac:dyDescent="0.4">
      <c r="A14" s="45" t="s">
        <v>64</v>
      </c>
      <c r="B14" s="46">
        <v>6</v>
      </c>
      <c r="C14" s="47">
        <v>41532</v>
      </c>
      <c r="D14" s="48">
        <v>1</v>
      </c>
      <c r="E14" s="49">
        <f t="shared" si="0"/>
        <v>41715</v>
      </c>
      <c r="F14" s="56">
        <v>29700</v>
      </c>
      <c r="G14" s="86">
        <v>0</v>
      </c>
      <c r="H14" s="50"/>
      <c r="I14" s="51"/>
    </row>
    <row r="15" spans="1:11" ht="19.5" x14ac:dyDescent="0.4">
      <c r="A15" s="52" t="s">
        <v>65</v>
      </c>
      <c r="B15" s="53"/>
      <c r="C15" s="53"/>
      <c r="D15" s="48"/>
      <c r="E15" s="54"/>
      <c r="F15" s="57">
        <f>SUM(F6:F14)</f>
        <v>290747</v>
      </c>
      <c r="G15" s="58">
        <f>SUM(G6:G14)</f>
        <v>6710</v>
      </c>
      <c r="H15" s="55"/>
      <c r="I15" s="53"/>
    </row>
    <row r="16" spans="1:11" x14ac:dyDescent="0.3">
      <c r="D16" s="15"/>
    </row>
    <row r="17" spans="1:11" x14ac:dyDescent="0.3">
      <c r="D17" s="15"/>
    </row>
    <row r="18" spans="1:11" ht="21.75" x14ac:dyDescent="0.45">
      <c r="A18" s="13"/>
      <c r="B18" s="13"/>
      <c r="C18" s="16"/>
      <c r="D18" s="16"/>
      <c r="E18" s="16"/>
      <c r="F18" s="16"/>
      <c r="G18" s="16"/>
      <c r="H18" s="16"/>
      <c r="J18" s="14"/>
      <c r="K18" s="14"/>
    </row>
    <row r="19" spans="1:11" ht="21.75" x14ac:dyDescent="0.45">
      <c r="A19" s="13"/>
      <c r="B19" s="13"/>
      <c r="C19" s="17"/>
      <c r="D19" s="15"/>
      <c r="H19" s="18"/>
      <c r="J19" s="14"/>
      <c r="K19" s="14"/>
    </row>
    <row r="20" spans="1:11" x14ac:dyDescent="0.3">
      <c r="A20" s="13"/>
      <c r="B20" s="13"/>
      <c r="J20" s="14"/>
      <c r="K20" s="14"/>
    </row>
    <row r="21" spans="1:11" x14ac:dyDescent="0.3">
      <c r="A21" s="13"/>
      <c r="B21" s="13"/>
      <c r="J21" s="14"/>
      <c r="K21" s="14"/>
    </row>
    <row r="22" spans="1:11" x14ac:dyDescent="0.3">
      <c r="A22" s="13"/>
      <c r="B22" s="13"/>
      <c r="J22" s="14"/>
      <c r="K22" s="14"/>
    </row>
    <row r="23" spans="1:11" x14ac:dyDescent="0.3">
      <c r="A23" s="13"/>
      <c r="B23" s="13"/>
      <c r="D23" s="15"/>
      <c r="J23" s="14"/>
      <c r="K23" s="14"/>
    </row>
  </sheetData>
  <mergeCells count="2">
    <mergeCell ref="A1:I1"/>
    <mergeCell ref="A2:I2"/>
  </mergeCells>
  <pageMargins left="0.7" right="0.7" top="0.75" bottom="0.75" header="0.3" footer="0.3"/>
  <pageSetup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C4"/>
  <sheetViews>
    <sheetView workbookViewId="0">
      <selection sqref="A1:B1"/>
    </sheetView>
  </sheetViews>
  <sheetFormatPr defaultRowHeight="12.75" x14ac:dyDescent="0.2"/>
  <cols>
    <col min="1" max="1" width="13.42578125" customWidth="1"/>
    <col min="2" max="2" width="15.7109375" customWidth="1"/>
    <col min="3" max="3" width="12.85546875" customWidth="1"/>
  </cols>
  <sheetData>
    <row r="1" spans="1:3" ht="24.75" x14ac:dyDescent="0.5">
      <c r="A1" s="83" t="s">
        <v>41</v>
      </c>
      <c r="B1" s="83"/>
      <c r="C1" s="60"/>
    </row>
    <row r="2" spans="1:3" ht="15" x14ac:dyDescent="0.3">
      <c r="A2" s="70"/>
      <c r="B2" s="70"/>
    </row>
    <row r="3" spans="1:3" ht="19.5" x14ac:dyDescent="0.4">
      <c r="A3" s="71"/>
      <c r="B3" s="72" t="s">
        <v>3</v>
      </c>
    </row>
    <row r="4" spans="1:3" ht="19.5" x14ac:dyDescent="0.4">
      <c r="A4" s="72" t="s">
        <v>42</v>
      </c>
      <c r="B4" s="73"/>
    </row>
  </sheetData>
  <mergeCells count="1">
    <mergeCell ref="A1:B1"/>
  </mergeCells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11"/>
  <sheetViews>
    <sheetView workbookViewId="0">
      <selection sqref="A1:F1"/>
    </sheetView>
  </sheetViews>
  <sheetFormatPr defaultRowHeight="12.75" x14ac:dyDescent="0.2"/>
  <cols>
    <col min="1" max="1" width="26.85546875" style="2" customWidth="1"/>
    <col min="2" max="2" width="17.140625" style="2" bestFit="1" customWidth="1"/>
    <col min="3" max="16384" width="9.140625" style="2"/>
  </cols>
  <sheetData>
    <row r="1" spans="1:6" ht="27.75" x14ac:dyDescent="0.55000000000000004">
      <c r="A1" s="84" t="s">
        <v>1</v>
      </c>
      <c r="B1" s="84"/>
      <c r="C1" s="84"/>
      <c r="D1" s="84"/>
      <c r="E1" s="84"/>
      <c r="F1" s="84"/>
    </row>
    <row r="2" spans="1:6" ht="21.75" x14ac:dyDescent="0.45">
      <c r="A2" s="85" t="s">
        <v>14</v>
      </c>
      <c r="B2" s="85"/>
      <c r="C2" s="85"/>
      <c r="D2" s="85"/>
      <c r="E2" s="85"/>
      <c r="F2" s="85"/>
    </row>
    <row r="4" spans="1:6" ht="21.75" x14ac:dyDescent="0.45">
      <c r="A4" s="61" t="s">
        <v>6</v>
      </c>
      <c r="B4" s="74">
        <v>169000</v>
      </c>
    </row>
    <row r="5" spans="1:6" ht="21.75" x14ac:dyDescent="0.45">
      <c r="A5" s="62" t="s">
        <v>7</v>
      </c>
      <c r="B5" s="63">
        <v>8.2500000000000004E-2</v>
      </c>
    </row>
    <row r="6" spans="1:6" ht="21.75" x14ac:dyDescent="0.45">
      <c r="A6" s="64" t="s">
        <v>15</v>
      </c>
      <c r="B6" s="65">
        <v>36</v>
      </c>
    </row>
    <row r="9" spans="1:6" ht="18" x14ac:dyDescent="0.25">
      <c r="A9" s="66" t="s">
        <v>8</v>
      </c>
      <c r="B9" s="67"/>
    </row>
    <row r="10" spans="1:6" ht="18" x14ac:dyDescent="0.25">
      <c r="A10" s="68" t="s">
        <v>9</v>
      </c>
      <c r="B10" s="69"/>
    </row>
    <row r="11" spans="1:6" ht="18" x14ac:dyDescent="0.25">
      <c r="A11" s="68" t="s">
        <v>10</v>
      </c>
      <c r="B11" s="69"/>
    </row>
  </sheetData>
  <mergeCells count="2">
    <mergeCell ref="A1:F1"/>
    <mergeCell ref="A2:F2"/>
  </mergeCells>
  <pageMargins left="0.75" right="0.75" top="1" bottom="1" header="0.5" footer="0.5"/>
  <pageSetup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Managers</vt:lpstr>
      <vt:lpstr>HR</vt:lpstr>
      <vt:lpstr>Accounting</vt:lpstr>
      <vt:lpstr>Summary</vt:lpstr>
      <vt:lpstr>Loan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Wermers</dc:creator>
  <cp:lastModifiedBy>Lynn</cp:lastModifiedBy>
  <cp:lastPrinted>2009-09-23T17:10:24Z</cp:lastPrinted>
  <dcterms:created xsi:type="dcterms:W3CDTF">1995-08-05T20:34:17Z</dcterms:created>
  <dcterms:modified xsi:type="dcterms:W3CDTF">2009-11-21T02:08:24Z</dcterms:modified>
</cp:coreProperties>
</file>